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2E0571FA-CF8D-41E3-8780-BD415DE0F2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51" i="1" l="1"/>
  <c r="E51" i="1"/>
  <c r="F51" i="1"/>
  <c r="G51" i="1"/>
  <c r="H51" i="1"/>
  <c r="I51" i="1"/>
  <c r="J51" i="1"/>
  <c r="K51" i="1"/>
  <c r="L51" i="1"/>
  <c r="M51" i="1"/>
  <c r="N51" i="1"/>
  <c r="O51" i="1"/>
  <c r="D52" i="1"/>
  <c r="D53" i="1" s="1"/>
  <c r="E52" i="1"/>
  <c r="E54" i="1" s="1"/>
  <c r="F52" i="1"/>
  <c r="G52" i="1"/>
  <c r="H52" i="1"/>
  <c r="H53" i="1" s="1"/>
  <c r="I52" i="1"/>
  <c r="I54" i="1" s="1"/>
  <c r="J52" i="1"/>
  <c r="K52" i="1"/>
  <c r="K53" i="1" s="1"/>
  <c r="L52" i="1"/>
  <c r="L53" i="1" s="1"/>
  <c r="M52" i="1"/>
  <c r="N52" i="1"/>
  <c r="O52" i="1"/>
  <c r="O54" i="1" s="1"/>
  <c r="D55" i="1"/>
  <c r="E55" i="1"/>
  <c r="F55" i="1"/>
  <c r="G55" i="1"/>
  <c r="H55" i="1"/>
  <c r="I55" i="1"/>
  <c r="J55" i="1"/>
  <c r="K55" i="1"/>
  <c r="L55" i="1"/>
  <c r="M55" i="1"/>
  <c r="N55" i="1"/>
  <c r="O55" i="1"/>
  <c r="D56" i="1"/>
  <c r="E56" i="1"/>
  <c r="F56" i="1"/>
  <c r="G56" i="1"/>
  <c r="H56" i="1"/>
  <c r="I56" i="1"/>
  <c r="J56" i="1"/>
  <c r="K56" i="1"/>
  <c r="L56" i="1"/>
  <c r="M56" i="1"/>
  <c r="N56" i="1"/>
  <c r="O56" i="1"/>
  <c r="C56" i="1"/>
  <c r="C55" i="1"/>
  <c r="C52" i="1"/>
  <c r="C51" i="1"/>
  <c r="J53" i="1" l="1"/>
  <c r="I53" i="1"/>
  <c r="H54" i="1"/>
  <c r="F53" i="1"/>
  <c r="G53" i="1"/>
  <c r="O53" i="1"/>
  <c r="E53" i="1"/>
  <c r="D54" i="1"/>
  <c r="G54" i="1"/>
  <c r="K54" i="1"/>
  <c r="L54" i="1"/>
  <c r="N54" i="1"/>
  <c r="J54" i="1"/>
  <c r="F54" i="1"/>
  <c r="N53" i="1"/>
  <c r="M53" i="1"/>
  <c r="M54" i="1"/>
  <c r="C54" i="1"/>
  <c r="C53" i="1"/>
</calcChain>
</file>

<file path=xl/sharedStrings.xml><?xml version="1.0" encoding="utf-8"?>
<sst xmlns="http://schemas.openxmlformats.org/spreadsheetml/2006/main" count="92" uniqueCount="79">
  <si>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</si>
  <si>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</si>
  <si>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</si>
  <si>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</si>
  <si>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</si>
  <si>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</si>
  <si>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</si>
  <si>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</si>
  <si>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</si>
  <si>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</si>
  <si>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</si>
  <si>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</si>
  <si>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</si>
  <si>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</si>
  <si>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</si>
  <si>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</si>
  <si>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</si>
  <si>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</si>
  <si>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</si>
  <si>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</si>
  <si>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</si>
  <si>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</si>
  <si>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</si>
  <si>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</si>
  <si>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</si>
  <si>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</si>
  <si>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</si>
  <si>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</si>
  <si>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</si>
  <si>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1997</t>
  </si>
  <si>
    <t>1999</t>
  </si>
  <si>
    <t>2000</t>
  </si>
  <si>
    <t>2001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</si>
  <si>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</si>
  <si>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</si>
  <si>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</si>
  <si>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</si>
  <si>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</si>
  <si>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</si>
  <si>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</si>
  <si>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</si>
  <si>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</si>
  <si>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</si>
  <si>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</si>
  <si>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</si>
  <si>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</si>
  <si>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</si>
  <si>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</si>
  <si>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</si>
  <si>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</si>
  <si>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</si>
  <si>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</si>
  <si>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</si>
  <si>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</si>
  <si>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</si>
  <si>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1979</t>
  </si>
  <si>
    <t>1980</t>
  </si>
  <si>
    <t>1995</t>
  </si>
  <si>
    <t>1996</t>
  </si>
  <si>
    <t>1972</t>
  </si>
  <si>
    <t>1973</t>
  </si>
  <si>
    <t>1974</t>
  </si>
  <si>
    <t>1978</t>
  </si>
  <si>
    <t>1981</t>
  </si>
  <si>
    <t>1982</t>
  </si>
  <si>
    <t>1983</t>
  </si>
  <si>
    <t>1966</t>
  </si>
  <si>
    <t>1967</t>
  </si>
  <si>
    <t>1968</t>
  </si>
  <si>
    <t>1969</t>
  </si>
  <si>
    <t>1970</t>
  </si>
  <si>
    <t>1971</t>
  </si>
  <si>
    <t>1975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</si>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</sst>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topLeftCell="A40" workbookViewId="0">
      <selection activeCell="C47" sqref="C47:O47"/>
    </sheetView>
  </sheetViews>
  <sheetFormatPr defaultRowHeight="23.25" x14ac:dyDescent="0.5"/>
  <cols>
    <col min="1" max="16384" width="9" style="1"/>
  </cols>
  <sheetData>
    <row r="1" spans="1:15" x14ac:dyDescent="0.5">
      <c r="G1" s="1" t="s">
        <v>73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66</v>
      </c>
      <c r="B5" s="2">
        <v>2509</v>
      </c>
      <c r="C5" s="3">
        <v>0</v>
      </c>
      <c r="D5" s="3">
        <v>0</v>
      </c>
      <c r="E5" s="3">
        <v>2.6939519999999999</v>
      </c>
      <c r="F5" s="3">
        <v>6.0955200000000014</v>
      </c>
      <c r="G5" s="3">
        <v>121.50086400000001</v>
      </c>
      <c r="H5" s="3">
        <v>208.53072000000003</v>
      </c>
      <c r="I5" s="3">
        <v>9.9835200000000004</v>
      </c>
      <c r="J5" s="3">
        <v>9.5100479999999994</v>
      </c>
      <c r="K5" s="3">
        <v>5.2496639999999992</v>
      </c>
      <c r="L5" s="3">
        <v>3.0741120000000008</v>
      </c>
      <c r="M5" s="3">
        <v>29.894400000000001</v>
      </c>
      <c r="N5" s="3">
        <v>19.000224000000006</v>
      </c>
      <c r="O5" s="3">
        <v>415.53302400000001</v>
      </c>
    </row>
    <row r="6" spans="1:15" x14ac:dyDescent="0.5">
      <c r="A6" s="2" t="s">
        <v>67</v>
      </c>
      <c r="B6" s="2">
        <v>2510</v>
      </c>
      <c r="C6" s="3">
        <v>15.250464000000003</v>
      </c>
      <c r="D6" s="3">
        <v>40.176000000000002</v>
      </c>
      <c r="E6" s="3">
        <v>6.018624</v>
      </c>
      <c r="F6" s="3">
        <v>8.6400000000000008E-4</v>
      </c>
      <c r="G6" s="3">
        <v>2.4416640000000003</v>
      </c>
      <c r="H6" s="3">
        <v>108.848448</v>
      </c>
      <c r="I6" s="3">
        <v>64.014624000000012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236.75068800000003</v>
      </c>
    </row>
    <row r="7" spans="1:15" x14ac:dyDescent="0.5">
      <c r="A7" s="2" t="s">
        <v>68</v>
      </c>
      <c r="B7" s="2">
        <v>2511</v>
      </c>
      <c r="C7" s="3">
        <v>7.0079039999999999</v>
      </c>
      <c r="D7" s="3">
        <v>24.908255999999998</v>
      </c>
      <c r="E7" s="3">
        <v>47.199455999999991</v>
      </c>
      <c r="F7" s="3">
        <v>80.998272</v>
      </c>
      <c r="G7" s="3">
        <v>60.448896000000012</v>
      </c>
      <c r="H7" s="3">
        <v>24.967872000000003</v>
      </c>
      <c r="I7" s="3">
        <v>38.743487999999999</v>
      </c>
      <c r="J7" s="3">
        <v>0.4821120000000001</v>
      </c>
      <c r="K7" s="3">
        <v>4.6569599999999998</v>
      </c>
      <c r="L7" s="3">
        <v>6.9672960000000002</v>
      </c>
      <c r="M7" s="3">
        <v>2.3146559999999998</v>
      </c>
      <c r="N7" s="3">
        <v>6.5206080000000011</v>
      </c>
      <c r="O7" s="3">
        <v>305.21577599999995</v>
      </c>
    </row>
    <row r="8" spans="1:15" x14ac:dyDescent="0.5">
      <c r="A8" s="2" t="s">
        <v>69</v>
      </c>
      <c r="B8" s="2">
        <v>2512</v>
      </c>
      <c r="C8" s="3">
        <v>3.7774080000000012</v>
      </c>
      <c r="D8" s="3">
        <v>1.2778560000000001</v>
      </c>
      <c r="E8" s="3">
        <v>85.484160000000003</v>
      </c>
      <c r="F8" s="3">
        <v>50.803200000000004</v>
      </c>
      <c r="G8" s="3">
        <v>62.8992</v>
      </c>
      <c r="H8" s="3">
        <v>193.88160000000002</v>
      </c>
      <c r="I8" s="3">
        <v>55.641600000000004</v>
      </c>
      <c r="J8" s="3">
        <v>40.348800000000004</v>
      </c>
      <c r="K8" s="3">
        <v>37.670400000000001</v>
      </c>
      <c r="L8" s="3">
        <v>35.1648</v>
      </c>
      <c r="M8" s="3">
        <v>30.044736000000004</v>
      </c>
      <c r="N8" s="3">
        <v>23.321087999999996</v>
      </c>
      <c r="O8" s="3">
        <v>620.3148480000001</v>
      </c>
    </row>
    <row r="9" spans="1:15" x14ac:dyDescent="0.5">
      <c r="A9" s="2" t="s">
        <v>70</v>
      </c>
      <c r="B9" s="2">
        <v>2513</v>
      </c>
      <c r="C9" s="3">
        <v>33.696000000000005</v>
      </c>
      <c r="D9" s="3">
        <v>30.9312</v>
      </c>
      <c r="E9" s="3">
        <v>36.979199999999999</v>
      </c>
      <c r="F9" s="3">
        <v>48.729600000000005</v>
      </c>
      <c r="G9" s="3">
        <v>184.11840000000001</v>
      </c>
      <c r="H9" s="3">
        <v>179.71200000000002</v>
      </c>
      <c r="I9" s="3">
        <v>64.454400000000007</v>
      </c>
      <c r="J9" s="3">
        <v>48.211200000000005</v>
      </c>
      <c r="K9" s="3">
        <v>39.312000000000005</v>
      </c>
      <c r="L9" s="3">
        <v>36.201599999999999</v>
      </c>
      <c r="M9" s="3">
        <v>31.4496</v>
      </c>
      <c r="N9" s="3">
        <v>37.065600000000003</v>
      </c>
      <c r="O9" s="3">
        <v>770.86080000000004</v>
      </c>
    </row>
    <row r="10" spans="1:15" x14ac:dyDescent="0.5">
      <c r="A10" s="2" t="s">
        <v>71</v>
      </c>
      <c r="B10" s="2">
        <v>2514</v>
      </c>
      <c r="C10" s="3">
        <v>31.7088</v>
      </c>
      <c r="D10" s="3">
        <v>37.497599999999998</v>
      </c>
      <c r="E10" s="3">
        <v>38.275200000000005</v>
      </c>
      <c r="F10" s="3">
        <v>40.867200000000004</v>
      </c>
      <c r="G10" s="3">
        <v>83.980800000000002</v>
      </c>
      <c r="H10" s="3">
        <v>131.5872</v>
      </c>
      <c r="I10" s="3">
        <v>102.03840000000001</v>
      </c>
      <c r="J10" s="3">
        <v>37.152000000000001</v>
      </c>
      <c r="K10" s="3">
        <v>38.880000000000003</v>
      </c>
      <c r="L10" s="3">
        <v>27.016415999999992</v>
      </c>
      <c r="M10" s="3">
        <v>16.689024000000003</v>
      </c>
      <c r="N10" s="3">
        <v>34.56</v>
      </c>
      <c r="O10" s="3">
        <v>620.25263999999993</v>
      </c>
    </row>
    <row r="11" spans="1:15" x14ac:dyDescent="0.5">
      <c r="A11" s="2" t="s">
        <v>59</v>
      </c>
      <c r="B11" s="2">
        <v>2515</v>
      </c>
      <c r="C11" s="3">
        <v>33.177599999999998</v>
      </c>
      <c r="D11" s="3">
        <v>21.241440000000004</v>
      </c>
      <c r="E11" s="3">
        <v>28.359072000000005</v>
      </c>
      <c r="F11" s="3">
        <v>20.084544000000005</v>
      </c>
      <c r="G11" s="3">
        <v>40.829184000000005</v>
      </c>
      <c r="H11" s="3">
        <v>74.044800000000009</v>
      </c>
      <c r="I11" s="3">
        <v>134.09280000000001</v>
      </c>
      <c r="J11" s="3">
        <v>39.830400000000004</v>
      </c>
      <c r="K11" s="3">
        <v>38.534400000000005</v>
      </c>
      <c r="L11" s="3">
        <v>36.141983999999994</v>
      </c>
      <c r="M11" s="3">
        <v>13.175136000000002</v>
      </c>
      <c r="N11" s="3">
        <v>16.142976000000001</v>
      </c>
      <c r="O11" s="3">
        <v>495.654336</v>
      </c>
    </row>
    <row r="12" spans="1:15" x14ac:dyDescent="0.5">
      <c r="A12" s="2" t="s">
        <v>60</v>
      </c>
      <c r="B12" s="2">
        <v>2516</v>
      </c>
      <c r="C12" s="3">
        <v>49.507200000000005</v>
      </c>
      <c r="D12" s="3">
        <v>40.608000000000004</v>
      </c>
      <c r="E12" s="3">
        <v>40.435200000000002</v>
      </c>
      <c r="F12" s="3">
        <v>37.843200000000003</v>
      </c>
      <c r="G12" s="3">
        <v>26.072928000000001</v>
      </c>
      <c r="H12" s="3">
        <v>95.212800000000001</v>
      </c>
      <c r="I12" s="3">
        <v>74.707487999999998</v>
      </c>
      <c r="J12" s="3">
        <v>13.634784000000002</v>
      </c>
      <c r="K12" s="3">
        <v>94.348800000000011</v>
      </c>
      <c r="L12" s="3">
        <v>91.152000000000001</v>
      </c>
      <c r="M12" s="3">
        <v>51.148800000000001</v>
      </c>
      <c r="N12" s="3">
        <v>40.608000000000004</v>
      </c>
      <c r="O12" s="3">
        <v>655.27920000000017</v>
      </c>
    </row>
    <row r="13" spans="1:15" x14ac:dyDescent="0.5">
      <c r="A13" s="2" t="s">
        <v>61</v>
      </c>
      <c r="B13" s="2">
        <v>2517</v>
      </c>
      <c r="C13" s="3">
        <v>20.408544000000006</v>
      </c>
      <c r="D13" s="3">
        <v>29.017440000000004</v>
      </c>
      <c r="E13" s="3">
        <v>63.1584</v>
      </c>
      <c r="F13" s="3">
        <v>11.554271999999999</v>
      </c>
      <c r="G13" s="3">
        <v>43.849727999999999</v>
      </c>
      <c r="H13" s="3">
        <v>74.736000000000004</v>
      </c>
      <c r="I13" s="3">
        <v>56.937600000000003</v>
      </c>
      <c r="J13" s="3">
        <v>44.755200000000002</v>
      </c>
      <c r="K13" s="3">
        <v>36.633600000000001</v>
      </c>
      <c r="L13" s="3">
        <v>16.468704000000002</v>
      </c>
      <c r="M13" s="3">
        <v>8.7946560000000016</v>
      </c>
      <c r="N13" s="3">
        <v>18.885311999999995</v>
      </c>
      <c r="O13" s="3">
        <v>425.19945599999994</v>
      </c>
    </row>
    <row r="14" spans="1:15" x14ac:dyDescent="0.5">
      <c r="A14" s="2" t="s">
        <v>72</v>
      </c>
      <c r="B14" s="2">
        <v>2518</v>
      </c>
      <c r="C14" s="3">
        <v>8.652960000000002</v>
      </c>
      <c r="D14" s="3">
        <v>5.4328319999999986</v>
      </c>
      <c r="E14" s="3">
        <v>39.7224</v>
      </c>
      <c r="F14" s="3">
        <v>43.793568</v>
      </c>
      <c r="G14" s="3">
        <v>71.97120000000001</v>
      </c>
      <c r="H14" s="3">
        <v>264.38400000000001</v>
      </c>
      <c r="I14" s="3">
        <v>112.0608</v>
      </c>
      <c r="J14" s="3">
        <v>40.953600000000002</v>
      </c>
      <c r="K14" s="3">
        <v>38.7072</v>
      </c>
      <c r="L14" s="3">
        <v>0</v>
      </c>
      <c r="M14" s="3">
        <v>25.576128000000001</v>
      </c>
      <c r="N14" s="3">
        <v>34.9056</v>
      </c>
      <c r="O14" s="3">
        <v>686.16028800000015</v>
      </c>
    </row>
    <row r="15" spans="1:15" x14ac:dyDescent="0.5">
      <c r="A15" s="2" t="s">
        <v>62</v>
      </c>
      <c r="B15" s="2">
        <v>2521</v>
      </c>
      <c r="C15" s="3">
        <v>25.194240000000004</v>
      </c>
      <c r="D15" s="3">
        <v>37.768032000000005</v>
      </c>
      <c r="E15" s="3">
        <v>31.806432000000004</v>
      </c>
      <c r="F15" s="3">
        <v>146.17756800000001</v>
      </c>
      <c r="G15" s="3">
        <v>192.88195200000007</v>
      </c>
      <c r="H15" s="3">
        <v>240.60240000000002</v>
      </c>
      <c r="I15" s="3">
        <v>167.48899200000005</v>
      </c>
      <c r="J15" s="3">
        <v>41.783903999999993</v>
      </c>
      <c r="K15" s="3">
        <v>40.203647999999994</v>
      </c>
      <c r="L15" s="3">
        <v>24.964416000000007</v>
      </c>
      <c r="M15" s="3">
        <v>29.364767999999998</v>
      </c>
      <c r="N15" s="3">
        <v>35.27020799999999</v>
      </c>
      <c r="O15" s="3">
        <v>1013.5065600000003</v>
      </c>
    </row>
    <row r="16" spans="1:15" x14ac:dyDescent="0.5">
      <c r="A16" s="2" t="s">
        <v>55</v>
      </c>
      <c r="B16" s="2">
        <v>2522</v>
      </c>
      <c r="C16" s="3">
        <v>29.773439999999994</v>
      </c>
      <c r="D16" s="3">
        <v>37.977983999999999</v>
      </c>
      <c r="E16" s="3">
        <v>63.110879999999987</v>
      </c>
      <c r="F16" s="3">
        <v>42.565823999999992</v>
      </c>
      <c r="G16" s="3">
        <v>81.279071999999999</v>
      </c>
      <c r="H16" s="3">
        <v>72.038592000000008</v>
      </c>
      <c r="I16" s="3">
        <v>47.011967999999996</v>
      </c>
      <c r="J16" s="3">
        <v>30.004992000000009</v>
      </c>
      <c r="K16" s="3">
        <v>28.296864000000006</v>
      </c>
      <c r="L16" s="3">
        <v>9.2387520000000052</v>
      </c>
      <c r="M16" s="3">
        <v>5.2306560000000006</v>
      </c>
      <c r="N16" s="3">
        <v>6.8696639999999993</v>
      </c>
      <c r="O16" s="3">
        <v>453.39868799999999</v>
      </c>
    </row>
    <row r="17" spans="1:15" x14ac:dyDescent="0.5">
      <c r="A17" s="2" t="s">
        <v>56</v>
      </c>
      <c r="B17" s="2">
        <v>2523</v>
      </c>
      <c r="C17" s="3">
        <v>6.4583999999999993</v>
      </c>
      <c r="D17" s="3">
        <v>22.493376000000005</v>
      </c>
      <c r="E17" s="3">
        <v>120.40531200000002</v>
      </c>
      <c r="F17" s="3">
        <v>74.646144000000007</v>
      </c>
      <c r="G17" s="3">
        <v>119.34691200000005</v>
      </c>
      <c r="H17" s="3">
        <v>279.44092799999999</v>
      </c>
      <c r="I17" s="3">
        <v>66.446784000000022</v>
      </c>
      <c r="J17" s="3">
        <v>42.684192000000003</v>
      </c>
      <c r="K17" s="3">
        <v>39.521951999999999</v>
      </c>
      <c r="L17" s="3">
        <v>22.337856000000009</v>
      </c>
      <c r="M17" s="3">
        <v>29.962655999999999</v>
      </c>
      <c r="N17" s="3">
        <v>25.671168000000002</v>
      </c>
      <c r="O17" s="3">
        <v>849.41567999999995</v>
      </c>
    </row>
    <row r="18" spans="1:15" x14ac:dyDescent="0.5">
      <c r="A18" s="2" t="s">
        <v>63</v>
      </c>
      <c r="B18" s="2">
        <v>2524</v>
      </c>
      <c r="C18" s="3">
        <v>21.301920000000003</v>
      </c>
      <c r="D18" s="3">
        <v>38.911967999999995</v>
      </c>
      <c r="E18" s="3">
        <v>37.353312000000003</v>
      </c>
      <c r="F18" s="3">
        <v>97.295903999999979</v>
      </c>
      <c r="G18" s="3">
        <v>194.90112000000008</v>
      </c>
      <c r="H18" s="3">
        <v>87.095520000000008</v>
      </c>
      <c r="I18" s="3">
        <v>56.264543999999994</v>
      </c>
      <c r="J18" s="3">
        <v>45.914688000000005</v>
      </c>
      <c r="K18" s="3">
        <v>40.327200000000005</v>
      </c>
      <c r="L18" s="3">
        <v>18.089568000000003</v>
      </c>
      <c r="M18" s="3">
        <v>7.098624</v>
      </c>
      <c r="N18" s="3">
        <v>12.956543999999996</v>
      </c>
      <c r="O18" s="3">
        <v>657.51091199999996</v>
      </c>
    </row>
    <row r="19" spans="1:15" x14ac:dyDescent="0.5">
      <c r="A19" s="2" t="s">
        <v>64</v>
      </c>
      <c r="B19" s="2">
        <v>2525</v>
      </c>
      <c r="C19" s="3">
        <v>16.396992000000001</v>
      </c>
      <c r="D19" s="3">
        <v>25.659936000000005</v>
      </c>
      <c r="E19" s="3">
        <v>34.121088</v>
      </c>
      <c r="F19" s="3">
        <v>25.719552</v>
      </c>
      <c r="G19" s="3">
        <v>19.850399999999997</v>
      </c>
      <c r="H19" s="3">
        <v>189.204768</v>
      </c>
      <c r="I19" s="3">
        <v>132.67929600000002</v>
      </c>
      <c r="J19" s="3">
        <v>41.843519999999998</v>
      </c>
      <c r="K19" s="3">
        <v>38.732256</v>
      </c>
      <c r="L19" s="3">
        <v>22.967712000000006</v>
      </c>
      <c r="M19" s="3">
        <v>20.814624000000006</v>
      </c>
      <c r="N19" s="3">
        <v>18.540575999999998</v>
      </c>
      <c r="O19" s="3">
        <v>586.53071999999997</v>
      </c>
    </row>
    <row r="20" spans="1:15" x14ac:dyDescent="0.5">
      <c r="A20" s="2" t="s">
        <v>65</v>
      </c>
      <c r="B20" s="2">
        <v>2526</v>
      </c>
      <c r="C20" s="3">
        <v>13.749696000000002</v>
      </c>
      <c r="D20" s="3">
        <v>9.7459200000000035</v>
      </c>
      <c r="E20" s="3">
        <v>36.470303999999999</v>
      </c>
      <c r="F20" s="3">
        <v>35.900064</v>
      </c>
      <c r="G20" s="3">
        <v>74.247839999999997</v>
      </c>
      <c r="H20" s="3">
        <v>199.24876800000004</v>
      </c>
      <c r="I20" s="3">
        <v>118.092384</v>
      </c>
      <c r="J20" s="3">
        <v>46.893599999999992</v>
      </c>
      <c r="K20" s="3">
        <v>40.938048000000009</v>
      </c>
      <c r="L20" s="3">
        <v>27.962496000000002</v>
      </c>
      <c r="M20" s="3">
        <v>20.647871999999996</v>
      </c>
      <c r="N20" s="3">
        <v>27.147743999999999</v>
      </c>
      <c r="O20" s="3">
        <v>651.04473600000006</v>
      </c>
    </row>
    <row r="21" spans="1:15" x14ac:dyDescent="0.5">
      <c r="A21" s="2" t="s">
        <v>57</v>
      </c>
      <c r="B21" s="2">
        <v>2538</v>
      </c>
      <c r="C21" s="3">
        <v>0</v>
      </c>
      <c r="D21" s="3">
        <v>13.571712000000005</v>
      </c>
      <c r="E21" s="3">
        <v>5.2660800000000005</v>
      </c>
      <c r="F21" s="3">
        <v>33.636384</v>
      </c>
      <c r="G21" s="3">
        <v>323.63452799999993</v>
      </c>
      <c r="H21" s="3">
        <v>326.17987200000005</v>
      </c>
      <c r="I21" s="3">
        <v>103.16332800000001</v>
      </c>
      <c r="J21" s="3">
        <v>25.322976000000001</v>
      </c>
      <c r="K21" s="3">
        <v>9.6768000000000001</v>
      </c>
      <c r="L21" s="3">
        <v>1.9656</v>
      </c>
      <c r="M21" s="3">
        <v>2.2032000000000003</v>
      </c>
      <c r="N21" s="3">
        <v>1.6416000000000002</v>
      </c>
      <c r="O21" s="3">
        <v>846.26207999999997</v>
      </c>
    </row>
    <row r="22" spans="1:15" x14ac:dyDescent="0.5">
      <c r="A22" s="2" t="s">
        <v>58</v>
      </c>
      <c r="B22" s="2">
        <v>2539</v>
      </c>
      <c r="C22" s="3">
        <v>4.0400639999999992</v>
      </c>
      <c r="D22" s="3">
        <v>28.359072000000005</v>
      </c>
      <c r="E22" s="3">
        <v>28.943999999999996</v>
      </c>
      <c r="F22" s="3">
        <v>7.7353919999999983</v>
      </c>
      <c r="G22" s="3">
        <v>86.884703999999999</v>
      </c>
      <c r="H22" s="3">
        <v>259.11273600000004</v>
      </c>
      <c r="I22" s="3">
        <v>153.52761600000002</v>
      </c>
      <c r="J22" s="3">
        <v>77.423904000000007</v>
      </c>
      <c r="K22" s="3">
        <v>17.349119999999999</v>
      </c>
      <c r="L22" s="3">
        <v>2.1444479999999988</v>
      </c>
      <c r="M22" s="3">
        <v>2.3172480000000002</v>
      </c>
      <c r="N22" s="3">
        <v>0.248832</v>
      </c>
      <c r="O22" s="3">
        <v>668.08713599999999</v>
      </c>
    </row>
    <row r="23" spans="1:15" x14ac:dyDescent="0.5">
      <c r="A23" s="2" t="s">
        <v>29</v>
      </c>
      <c r="B23" s="2">
        <v>2540</v>
      </c>
      <c r="C23" s="3">
        <v>6.6355200000000005</v>
      </c>
      <c r="D23" s="3">
        <v>2.3673600000000001</v>
      </c>
      <c r="E23" s="3">
        <v>2.3673600000000006</v>
      </c>
      <c r="F23" s="3">
        <v>35.302176000000003</v>
      </c>
      <c r="G23" s="3">
        <v>125.241984</v>
      </c>
      <c r="H23" s="3">
        <v>212.36256000000003</v>
      </c>
      <c r="I23" s="3">
        <v>197.835264</v>
      </c>
      <c r="J23" s="3">
        <v>20.580480000000001</v>
      </c>
      <c r="K23" s="3">
        <v>9.10656</v>
      </c>
      <c r="L23" s="3">
        <v>0</v>
      </c>
      <c r="M23" s="3">
        <v>0</v>
      </c>
      <c r="N23" s="3">
        <v>0</v>
      </c>
      <c r="O23" s="3">
        <v>611.79926399999988</v>
      </c>
    </row>
    <row r="24" spans="1:15" x14ac:dyDescent="0.5">
      <c r="A24" s="2" t="s">
        <v>30</v>
      </c>
      <c r="B24" s="2">
        <v>2542</v>
      </c>
      <c r="C24" s="3">
        <v>0.83980800000000011</v>
      </c>
      <c r="D24" s="3">
        <v>21.408192000000003</v>
      </c>
      <c r="E24" s="3">
        <v>38.301984000000019</v>
      </c>
      <c r="F24" s="3">
        <v>9.5644800000000014</v>
      </c>
      <c r="G24" s="3">
        <v>80.148960000000017</v>
      </c>
      <c r="H24" s="3">
        <v>240.042528</v>
      </c>
      <c r="I24" s="3">
        <v>66.979872</v>
      </c>
      <c r="J24" s="3">
        <v>40.625280000000004</v>
      </c>
      <c r="K24" s="3">
        <v>12.43296</v>
      </c>
      <c r="L24" s="3">
        <v>2.6593919999999982</v>
      </c>
      <c r="M24" s="3">
        <v>0.82684800000000003</v>
      </c>
      <c r="N24" s="3">
        <v>0.82684799999999981</v>
      </c>
      <c r="O24" s="3">
        <v>514.65715200000011</v>
      </c>
    </row>
    <row r="25" spans="1:15" x14ac:dyDescent="0.5">
      <c r="A25" s="2" t="s">
        <v>31</v>
      </c>
      <c r="B25" s="2">
        <v>2543</v>
      </c>
      <c r="C25" s="3">
        <v>8.5268160000000002</v>
      </c>
      <c r="D25" s="3">
        <v>84.980447999999996</v>
      </c>
      <c r="E25" s="3">
        <v>123.16752</v>
      </c>
      <c r="F25" s="3">
        <v>143.68147200000004</v>
      </c>
      <c r="G25" s="3">
        <v>182.05775999999997</v>
      </c>
      <c r="H25" s="3">
        <v>269.11267199999998</v>
      </c>
      <c r="I25" s="3">
        <v>111.18902400000003</v>
      </c>
      <c r="J25" s="3">
        <v>28.019520000000004</v>
      </c>
      <c r="K25" s="3">
        <v>7.6654079999999976</v>
      </c>
      <c r="L25" s="3">
        <v>0.60739199999999993</v>
      </c>
      <c r="M25" s="3">
        <v>2.6922240000000004</v>
      </c>
      <c r="N25" s="3">
        <v>4.2724800000000007</v>
      </c>
      <c r="O25" s="3">
        <v>965.97273599999994</v>
      </c>
    </row>
    <row r="26" spans="1:15" x14ac:dyDescent="0.5">
      <c r="A26" s="2" t="s">
        <v>32</v>
      </c>
      <c r="B26" s="2">
        <v>2544</v>
      </c>
      <c r="C26" s="3">
        <v>1.4117760000000001</v>
      </c>
      <c r="D26" s="3">
        <v>18.480960000000003</v>
      </c>
      <c r="E26" s="3">
        <v>33.931007999999991</v>
      </c>
      <c r="F26" s="3">
        <v>51.777791999999991</v>
      </c>
      <c r="G26" s="3">
        <v>195.06095999999994</v>
      </c>
      <c r="H26" s="3">
        <v>129.45657600000001</v>
      </c>
      <c r="I26" s="3">
        <v>48.841056000000002</v>
      </c>
      <c r="J26" s="3">
        <v>33.298559999999995</v>
      </c>
      <c r="K26" s="3">
        <v>9.1048320000000018</v>
      </c>
      <c r="L26" s="3">
        <v>1.0385280000000001</v>
      </c>
      <c r="M26" s="3">
        <v>0.40953599999999996</v>
      </c>
      <c r="N26" s="3">
        <v>0.30240000000000022</v>
      </c>
      <c r="O26" s="3">
        <v>523.11398399999996</v>
      </c>
    </row>
    <row r="27" spans="1:15" x14ac:dyDescent="0.5">
      <c r="A27" s="2" t="s">
        <v>33</v>
      </c>
      <c r="B27" s="2">
        <v>2546</v>
      </c>
      <c r="C27" s="3">
        <v>11.288160000000001</v>
      </c>
      <c r="D27" s="3">
        <v>14.415840000000005</v>
      </c>
      <c r="E27" s="3">
        <v>19.061567999999998</v>
      </c>
      <c r="F27" s="3">
        <v>24.442560000000004</v>
      </c>
      <c r="G27" s="3">
        <v>92.882592000000002</v>
      </c>
      <c r="H27" s="3">
        <v>237.86179200000004</v>
      </c>
      <c r="I27" s="3">
        <v>27.285120000000006</v>
      </c>
      <c r="J27" s="3">
        <v>16.80912</v>
      </c>
      <c r="K27" s="3">
        <v>14.014079999999998</v>
      </c>
      <c r="L27" s="3">
        <v>2.655072000000001</v>
      </c>
      <c r="M27" s="3">
        <v>11.376287999999997</v>
      </c>
      <c r="N27" s="3">
        <v>4.0849920000000015</v>
      </c>
      <c r="O27" s="3">
        <v>476.17718400000007</v>
      </c>
    </row>
    <row r="28" spans="1:15" x14ac:dyDescent="0.5">
      <c r="A28" s="2" t="s">
        <v>34</v>
      </c>
      <c r="B28" s="2">
        <v>2547</v>
      </c>
      <c r="C28" s="3">
        <v>0.86400000000000021</v>
      </c>
      <c r="D28" s="3">
        <v>15.397343999999999</v>
      </c>
      <c r="E28" s="3">
        <v>61.22044799999999</v>
      </c>
      <c r="F28" s="3">
        <v>81.19180799999998</v>
      </c>
      <c r="G28" s="3">
        <v>144.05385600000002</v>
      </c>
      <c r="H28" s="3">
        <v>188.10403200000002</v>
      </c>
      <c r="I28" s="3">
        <v>26.090208000000001</v>
      </c>
      <c r="J28" s="3">
        <v>20.818079999999998</v>
      </c>
      <c r="K28" s="3">
        <v>18.002303999999999</v>
      </c>
      <c r="L28" s="3">
        <v>4.5325440000000006</v>
      </c>
      <c r="M28" s="3">
        <v>1.7400960000000005</v>
      </c>
      <c r="N28" s="3">
        <v>6.8256000000000011E-2</v>
      </c>
      <c r="O28" s="3">
        <v>562.08297600000003</v>
      </c>
    </row>
    <row r="29" spans="1:15" x14ac:dyDescent="0.5">
      <c r="A29" s="2" t="s">
        <v>35</v>
      </c>
      <c r="B29" s="2">
        <v>2548</v>
      </c>
      <c r="C29" s="3">
        <v>6.4869120000000011</v>
      </c>
      <c r="D29" s="3">
        <v>7.9885439999999974</v>
      </c>
      <c r="E29" s="3">
        <v>24.524640000000002</v>
      </c>
      <c r="F29" s="3">
        <v>43.466976000000003</v>
      </c>
      <c r="G29" s="3">
        <v>50.805792000000011</v>
      </c>
      <c r="H29" s="3">
        <v>252.64137600000007</v>
      </c>
      <c r="I29" s="3">
        <v>62.649504000000015</v>
      </c>
      <c r="J29" s="3">
        <v>25.942464000000001</v>
      </c>
      <c r="K29" s="3">
        <v>13.661567999999995</v>
      </c>
      <c r="L29" s="3">
        <v>6.2259839999999995</v>
      </c>
      <c r="M29" s="3">
        <v>4.6871999999999998</v>
      </c>
      <c r="N29" s="3">
        <v>2.2343040000000003</v>
      </c>
      <c r="O29" s="3">
        <v>501.31526400000013</v>
      </c>
    </row>
    <row r="30" spans="1:15" x14ac:dyDescent="0.5">
      <c r="A30" s="2" t="s">
        <v>36</v>
      </c>
      <c r="B30" s="2">
        <v>2549</v>
      </c>
      <c r="C30" s="3">
        <v>5.5295999999999998E-2</v>
      </c>
      <c r="D30" s="3">
        <v>34.641216000000007</v>
      </c>
      <c r="E30" s="3">
        <v>17.378495999999998</v>
      </c>
      <c r="F30" s="3">
        <v>77.503392000000005</v>
      </c>
      <c r="G30" s="3">
        <v>134.368416</v>
      </c>
      <c r="H30" s="3">
        <v>290.73599999999999</v>
      </c>
      <c r="I30" s="3">
        <v>190.45324800000003</v>
      </c>
      <c r="J30" s="3">
        <v>22.336127999999999</v>
      </c>
      <c r="K30" s="3">
        <v>7.4710080000000003</v>
      </c>
      <c r="L30" s="3">
        <v>2.8848960000000008</v>
      </c>
      <c r="M30" s="3">
        <v>1.7349119999999991</v>
      </c>
      <c r="N30" s="3">
        <v>1.6960320000000007</v>
      </c>
      <c r="O30" s="3">
        <v>781.25904000000003</v>
      </c>
    </row>
    <row r="31" spans="1:15" x14ac:dyDescent="0.5">
      <c r="A31" s="2" t="s">
        <v>37</v>
      </c>
      <c r="B31" s="2">
        <v>2550</v>
      </c>
      <c r="C31" s="3">
        <v>0.66528000000000032</v>
      </c>
      <c r="D31" s="3">
        <v>0</v>
      </c>
      <c r="E31" s="3">
        <v>0</v>
      </c>
      <c r="F31" s="3">
        <v>85.643135999999998</v>
      </c>
      <c r="G31" s="3">
        <v>0</v>
      </c>
      <c r="H31" s="3">
        <v>171.18950399999997</v>
      </c>
      <c r="I31" s="3">
        <v>273.11644799999993</v>
      </c>
      <c r="J31" s="3">
        <v>33.094656000000001</v>
      </c>
      <c r="K31" s="3">
        <v>14.721696000000005</v>
      </c>
      <c r="L31" s="3">
        <v>3.7920960000000004</v>
      </c>
      <c r="M31" s="3">
        <v>8.2477439999999991</v>
      </c>
      <c r="N31" s="3">
        <v>1.4385600000000005</v>
      </c>
      <c r="O31" s="3">
        <v>591.90911999999992</v>
      </c>
    </row>
    <row r="32" spans="1:15" x14ac:dyDescent="0.5">
      <c r="A32" s="2" t="s">
        <v>38</v>
      </c>
      <c r="B32" s="2">
        <v>2551</v>
      </c>
      <c r="C32" s="3">
        <v>4.1212799999999996</v>
      </c>
      <c r="D32" s="3">
        <v>46.038239999999995</v>
      </c>
      <c r="E32" s="3">
        <v>77.673600000000008</v>
      </c>
      <c r="F32" s="3">
        <v>62.112960000000001</v>
      </c>
      <c r="G32" s="3">
        <v>173.67696000000001</v>
      </c>
      <c r="H32" s="3">
        <v>231.22368000000003</v>
      </c>
      <c r="I32" s="3">
        <v>102.58271999999999</v>
      </c>
      <c r="J32" s="3">
        <v>69.180480000000031</v>
      </c>
      <c r="K32" s="3">
        <v>19.50048</v>
      </c>
      <c r="L32" s="3">
        <v>8.6235839999999975</v>
      </c>
      <c r="M32" s="3">
        <v>4.2076799999999999</v>
      </c>
      <c r="N32" s="3">
        <v>7.8278400000000001</v>
      </c>
      <c r="O32" s="3">
        <v>806.7695040000001</v>
      </c>
    </row>
    <row r="33" spans="1:15" x14ac:dyDescent="0.5">
      <c r="A33" s="2" t="s">
        <v>39</v>
      </c>
      <c r="B33" s="2">
        <v>2552</v>
      </c>
      <c r="C33" s="3">
        <v>12.460608000000001</v>
      </c>
      <c r="D33" s="3">
        <v>48.450527999999998</v>
      </c>
      <c r="E33" s="3">
        <v>27.294624000000013</v>
      </c>
      <c r="F33" s="3">
        <v>43.370207999999998</v>
      </c>
      <c r="G33" s="3">
        <v>23.160384000000001</v>
      </c>
      <c r="H33" s="3">
        <v>182.89670400000003</v>
      </c>
      <c r="I33" s="3">
        <v>187.33852800000005</v>
      </c>
      <c r="J33" s="3">
        <v>22.922784</v>
      </c>
      <c r="K33" s="3">
        <v>9.9368639999999981</v>
      </c>
      <c r="L33" s="3">
        <v>5.7922559999999992</v>
      </c>
      <c r="M33" s="3">
        <v>3.755808</v>
      </c>
      <c r="N33" s="3">
        <v>0</v>
      </c>
      <c r="O33" s="3">
        <v>567.37929600000007</v>
      </c>
    </row>
    <row r="34" spans="1:15" x14ac:dyDescent="0.5">
      <c r="A34" s="2" t="s">
        <v>40</v>
      </c>
      <c r="B34" s="2">
        <v>2553</v>
      </c>
      <c r="C34" s="3">
        <v>0</v>
      </c>
      <c r="D34" s="3">
        <v>0</v>
      </c>
      <c r="E34" s="3">
        <v>1.7711999999999999</v>
      </c>
      <c r="F34" s="3">
        <v>34.093440000000001</v>
      </c>
      <c r="G34" s="3">
        <v>172.97712000000001</v>
      </c>
      <c r="H34" s="3">
        <v>221.96160000000006</v>
      </c>
      <c r="I34" s="3">
        <v>166.61808000000002</v>
      </c>
      <c r="J34" s="3">
        <v>18.930240000000008</v>
      </c>
      <c r="K34" s="3">
        <v>9.4694400000000005</v>
      </c>
      <c r="L34" s="3">
        <v>2.7518400000000001</v>
      </c>
      <c r="M34" s="3">
        <v>1.2312000000000001</v>
      </c>
      <c r="N34" s="3">
        <v>4.4668799999999997</v>
      </c>
      <c r="O34" s="3">
        <v>634.27103999999997</v>
      </c>
    </row>
    <row r="35" spans="1:15" x14ac:dyDescent="0.5">
      <c r="A35" s="2" t="s">
        <v>41</v>
      </c>
      <c r="B35" s="2">
        <v>2554</v>
      </c>
      <c r="C35" s="3">
        <v>3.2270400000000001</v>
      </c>
      <c r="D35" s="3">
        <v>35.075808000000002</v>
      </c>
      <c r="E35" s="3">
        <v>33.155999999999999</v>
      </c>
      <c r="F35" s="3">
        <v>42.475104000000002</v>
      </c>
      <c r="G35" s="3">
        <v>196.93583999999996</v>
      </c>
      <c r="H35" s="3">
        <v>340.23196799999999</v>
      </c>
      <c r="I35" s="3">
        <v>185.65286400000002</v>
      </c>
      <c r="J35" s="3">
        <v>21.032352000000003</v>
      </c>
      <c r="K35" s="3">
        <v>8.651232000000002</v>
      </c>
      <c r="L35" s="3">
        <v>3.7575360000000004</v>
      </c>
      <c r="M35" s="3">
        <v>5.435424000000002</v>
      </c>
      <c r="N35" s="3">
        <v>5.7723840000000006</v>
      </c>
      <c r="O35" s="3">
        <v>881.4035520000001</v>
      </c>
    </row>
    <row r="36" spans="1:15" x14ac:dyDescent="0.5">
      <c r="A36" s="2" t="s">
        <v>42</v>
      </c>
      <c r="B36" s="2">
        <v>2555</v>
      </c>
      <c r="C36" s="3">
        <v>4.7900160000000005</v>
      </c>
      <c r="D36" s="3">
        <v>12.680064000000002</v>
      </c>
      <c r="E36" s="3">
        <v>13.948416000000003</v>
      </c>
      <c r="F36" s="3">
        <v>15.196031999999997</v>
      </c>
      <c r="G36" s="3">
        <v>60.46963199999999</v>
      </c>
      <c r="H36" s="3">
        <v>238.74652800000001</v>
      </c>
      <c r="I36" s="3">
        <v>34.077887999999994</v>
      </c>
      <c r="J36" s="3">
        <v>8.589024000000002</v>
      </c>
      <c r="K36" s="3">
        <v>7.1228160000000003</v>
      </c>
      <c r="L36" s="3">
        <v>0.47088000000000002</v>
      </c>
      <c r="M36" s="3">
        <v>3.8880000000000019E-2</v>
      </c>
      <c r="N36" s="3">
        <v>0</v>
      </c>
      <c r="O36" s="3">
        <v>396.13017600000001</v>
      </c>
    </row>
    <row r="37" spans="1:15" x14ac:dyDescent="0.5">
      <c r="A37" s="2" t="s">
        <v>43</v>
      </c>
      <c r="B37" s="2">
        <v>2556</v>
      </c>
      <c r="C37" s="3">
        <v>0</v>
      </c>
      <c r="D37" s="3">
        <v>0.66960000000000008</v>
      </c>
      <c r="E37" s="3">
        <v>8.2218239999999998</v>
      </c>
      <c r="F37" s="3">
        <v>30.085344000000006</v>
      </c>
      <c r="G37" s="3">
        <v>78.029568000000012</v>
      </c>
      <c r="H37" s="3">
        <v>217.07999999999998</v>
      </c>
      <c r="I37" s="3">
        <v>146.61475199999998</v>
      </c>
      <c r="J37" s="3">
        <v>19.754495999999996</v>
      </c>
      <c r="K37" s="3">
        <v>12.608352000000002</v>
      </c>
      <c r="L37" s="3">
        <v>3.8456640000000006</v>
      </c>
      <c r="M37" s="3">
        <v>9.0719999999999995E-2</v>
      </c>
      <c r="N37" s="3">
        <v>0</v>
      </c>
      <c r="O37" s="3">
        <v>517.0003200000001</v>
      </c>
    </row>
    <row r="38" spans="1:15" x14ac:dyDescent="0.5">
      <c r="A38" s="2" t="s">
        <v>44</v>
      </c>
      <c r="B38" s="2">
        <v>2557</v>
      </c>
      <c r="C38" s="3">
        <v>0</v>
      </c>
      <c r="D38" s="3">
        <v>0</v>
      </c>
      <c r="E38" s="3">
        <v>10.638431999999998</v>
      </c>
      <c r="F38" s="3">
        <v>10.385280000000002</v>
      </c>
      <c r="G38" s="3">
        <v>85.916159999999991</v>
      </c>
      <c r="H38" s="3">
        <v>131.17247999999998</v>
      </c>
      <c r="I38" s="3">
        <v>46.721664000000011</v>
      </c>
      <c r="J38" s="3">
        <v>18.354816</v>
      </c>
      <c r="K38" s="3">
        <v>3.1838400000000009</v>
      </c>
      <c r="L38" s="3">
        <v>1.2666240000000004</v>
      </c>
      <c r="M38" s="3">
        <v>2.3328000000000002E-2</v>
      </c>
      <c r="N38" s="3">
        <v>0</v>
      </c>
      <c r="O38" s="3">
        <v>307.66262399999999</v>
      </c>
    </row>
    <row r="39" spans="1:15" x14ac:dyDescent="0.5">
      <c r="A39" s="2" t="s">
        <v>45</v>
      </c>
      <c r="B39" s="2">
        <v>2558</v>
      </c>
      <c r="C39" s="3">
        <v>0</v>
      </c>
      <c r="D39" s="3">
        <v>0</v>
      </c>
      <c r="E39" s="3">
        <v>1.5612480000000002</v>
      </c>
      <c r="F39" s="3">
        <v>24.389856000000002</v>
      </c>
      <c r="G39" s="3">
        <v>24.526368000000005</v>
      </c>
      <c r="H39" s="3">
        <v>26.476416</v>
      </c>
      <c r="I39" s="3">
        <v>55.143936000000004</v>
      </c>
      <c r="J39" s="3">
        <v>7.0390080000000026</v>
      </c>
      <c r="K39" s="3">
        <v>0.55036799999999986</v>
      </c>
      <c r="L39" s="3">
        <v>0</v>
      </c>
      <c r="M39" s="3">
        <v>0</v>
      </c>
      <c r="N39" s="3">
        <v>0</v>
      </c>
      <c r="O39" s="3">
        <v>139.68719999999999</v>
      </c>
    </row>
    <row r="40" spans="1:15" x14ac:dyDescent="0.5">
      <c r="A40" s="2" t="s">
        <v>46</v>
      </c>
      <c r="B40" s="2">
        <v>2559</v>
      </c>
      <c r="C40" s="3">
        <v>0</v>
      </c>
      <c r="D40" s="3">
        <v>0</v>
      </c>
      <c r="E40" s="3">
        <v>3.9052800000000003</v>
      </c>
      <c r="F40" s="3">
        <v>109.42127999999995</v>
      </c>
      <c r="G40" s="3">
        <v>43.155072000000011</v>
      </c>
      <c r="H40" s="3">
        <v>270.23328000000004</v>
      </c>
      <c r="I40" s="3">
        <v>142.34140799999997</v>
      </c>
      <c r="J40" s="3">
        <v>16.800480000000004</v>
      </c>
      <c r="K40" s="3">
        <v>2.4019200000000001</v>
      </c>
      <c r="L40" s="3">
        <v>0</v>
      </c>
      <c r="M40" s="3">
        <v>0</v>
      </c>
      <c r="N40" s="3">
        <v>0</v>
      </c>
      <c r="O40" s="3">
        <v>588.25872000000004</v>
      </c>
    </row>
    <row r="41" spans="1:15" x14ac:dyDescent="0.5">
      <c r="A41" s="2" t="s">
        <v>47</v>
      </c>
      <c r="B41" s="2">
        <v>2560</v>
      </c>
      <c r="C41" s="3">
        <v>0</v>
      </c>
      <c r="D41" s="3">
        <v>76.075200000000009</v>
      </c>
      <c r="E41" s="3">
        <v>38.851488000000003</v>
      </c>
      <c r="F41" s="3">
        <v>135.90892800000003</v>
      </c>
      <c r="G41" s="3">
        <v>230.85129600000008</v>
      </c>
      <c r="H41" s="3">
        <v>278.5752</v>
      </c>
      <c r="I41" s="3">
        <v>395.6869440000001</v>
      </c>
      <c r="J41" s="3">
        <v>37.405152000000001</v>
      </c>
      <c r="K41" s="3">
        <v>11.849760000000002</v>
      </c>
      <c r="L41" s="3">
        <v>6.2640000000000029</v>
      </c>
      <c r="M41" s="3">
        <v>2.5142400000000005</v>
      </c>
      <c r="N41" s="3">
        <v>4.5273599999999998</v>
      </c>
      <c r="O41" s="3">
        <v>1218.5095680000002</v>
      </c>
    </row>
    <row r="42" spans="1:15" x14ac:dyDescent="0.5">
      <c r="A42" s="2" t="s">
        <v>48</v>
      </c>
      <c r="B42" s="2">
        <v>2561</v>
      </c>
      <c r="C42" s="3">
        <v>8.8084800000000012</v>
      </c>
      <c r="D42" s="3">
        <v>21.746016000000004</v>
      </c>
      <c r="E42" s="3">
        <v>20.914847999999999</v>
      </c>
      <c r="F42" s="3">
        <v>73.174751999999998</v>
      </c>
      <c r="G42" s="3">
        <v>108.184032</v>
      </c>
      <c r="H42" s="3">
        <v>160.76793600000002</v>
      </c>
      <c r="I42" s="3">
        <v>65.098079999999982</v>
      </c>
      <c r="J42" s="3">
        <v>15.976224000000011</v>
      </c>
      <c r="K42" s="3">
        <v>5.0163839999999995</v>
      </c>
      <c r="L42" s="3">
        <v>0</v>
      </c>
      <c r="M42" s="3">
        <v>0</v>
      </c>
      <c r="N42" s="3">
        <v>0</v>
      </c>
      <c r="O42" s="3">
        <v>479.68675200000007</v>
      </c>
    </row>
    <row r="43" spans="1:15" x14ac:dyDescent="0.5">
      <c r="A43" s="2" t="s">
        <v>74</v>
      </c>
      <c r="B43" s="2">
        <v>2562</v>
      </c>
      <c r="C43" s="3">
        <v>0</v>
      </c>
      <c r="D43" s="3">
        <v>0.66096000000000021</v>
      </c>
      <c r="E43" s="3">
        <v>3.7091520000000004</v>
      </c>
      <c r="F43" s="3">
        <v>1.0368000000000002</v>
      </c>
      <c r="G43" s="3">
        <v>47.993472000000004</v>
      </c>
      <c r="H43" s="3">
        <v>120.79324800000001</v>
      </c>
      <c r="I43" s="3">
        <v>36.282816000000004</v>
      </c>
      <c r="J43" s="3">
        <v>8.9856000000000005E-2</v>
      </c>
      <c r="K43" s="3">
        <v>0</v>
      </c>
      <c r="L43" s="3">
        <v>0</v>
      </c>
      <c r="M43" s="3">
        <v>0</v>
      </c>
      <c r="N43" s="3">
        <v>0</v>
      </c>
      <c r="O43" s="3">
        <v>210.566304</v>
      </c>
    </row>
    <row r="44" spans="1:15" x14ac:dyDescent="0.5">
      <c r="A44" s="2" t="s">
        <v>75</v>
      </c>
      <c r="B44" s="2">
        <v>2563</v>
      </c>
      <c r="C44" s="3">
        <v>0</v>
      </c>
      <c r="D44" s="3">
        <v>0</v>
      </c>
      <c r="E44" s="3">
        <v>3.4896960000000004</v>
      </c>
      <c r="F44" s="3">
        <v>11.726207999999998</v>
      </c>
      <c r="G44" s="3">
        <v>63.790847999999997</v>
      </c>
      <c r="H44" s="3">
        <v>67.056768000000019</v>
      </c>
      <c r="I44" s="3">
        <v>110.89094400000005</v>
      </c>
      <c r="J44" s="3">
        <v>11.393568000000004</v>
      </c>
      <c r="K44" s="3">
        <v>0</v>
      </c>
      <c r="L44" s="3">
        <v>0</v>
      </c>
      <c r="M44" s="3">
        <v>0</v>
      </c>
      <c r="N44" s="3">
        <v>0</v>
      </c>
      <c r="O44" s="3">
        <v>268.34803200000005</v>
      </c>
    </row>
    <row r="45" spans="1:15" x14ac:dyDescent="0.5">
      <c r="A45" s="2" t="s">
        <v>76</v>
      </c>
      <c r="B45" s="2">
        <v>2564</v>
      </c>
      <c r="C45" s="3">
        <v>19.172159999999998</v>
      </c>
      <c r="D45" s="3">
        <v>55.550880000000006</v>
      </c>
      <c r="E45" s="3">
        <v>39.737952</v>
      </c>
      <c r="F45" s="3">
        <v>59.534784000000002</v>
      </c>
      <c r="G45" s="3">
        <v>46.547136000000016</v>
      </c>
      <c r="H45" s="3">
        <v>287.63510400000001</v>
      </c>
      <c r="I45" s="3">
        <v>239.97254399999997</v>
      </c>
      <c r="J45" s="3">
        <v>73.961856000000012</v>
      </c>
      <c r="K45" s="3">
        <v>3.7506239999999993</v>
      </c>
      <c r="L45" s="3">
        <v>0</v>
      </c>
      <c r="M45" s="3">
        <v>0</v>
      </c>
      <c r="N45" s="3">
        <v>4.8409920000000017</v>
      </c>
      <c r="O45" s="3">
        <v>830.70403200000021</v>
      </c>
    </row>
    <row r="46" spans="1:15" x14ac:dyDescent="0.5">
      <c r="A46" s="2" t="s">
        <v>77</v>
      </c>
      <c r="B46" s="2">
        <v>2565</v>
      </c>
      <c r="C46" s="3">
        <v>0</v>
      </c>
      <c r="D46" s="3">
        <v>5.3645759999999996</v>
      </c>
      <c r="E46" s="3">
        <v>1.7945280000000001</v>
      </c>
      <c r="F46" s="3">
        <v>120.52022399999998</v>
      </c>
      <c r="G46" s="3">
        <v>177.56150400000001</v>
      </c>
      <c r="H46" s="3">
        <v>210.31401600000001</v>
      </c>
      <c r="I46" s="3">
        <v>234.85075199999997</v>
      </c>
      <c r="J46" s="3">
        <v>17.648064000000002</v>
      </c>
      <c r="K46" s="3">
        <v>4.07376</v>
      </c>
      <c r="L46" s="3">
        <v>1.1180160000000008</v>
      </c>
      <c r="M46" s="3">
        <v>6.9120000000000001E-2</v>
      </c>
      <c r="N46" s="3">
        <v>0</v>
      </c>
      <c r="O46" s="3">
        <v>773.31456000000003</v>
      </c>
    </row>
    <row r="47" spans="1:15" x14ac:dyDescent="0.5">
      <c r="A47" s="2" t="s">
        <v>78</v>
      </c>
      <c r="B47" s="2">
        <v>2566</v>
      </c>
      <c r="C47" s="3">
        <v>0</v>
      </c>
      <c r="D47" s="3">
        <v>0</v>
      </c>
      <c r="E47" s="3">
        <v>0.34560000000000002</v>
      </c>
      <c r="F47" s="3">
        <v>11.750400000000001</v>
      </c>
      <c r="G47" s="3">
        <v>0.6048</v>
      </c>
      <c r="H47" s="3">
        <v>78.969600000000014</v>
      </c>
      <c r="I47" s="3">
        <v>236.56320000000002</v>
      </c>
      <c r="J47" s="3">
        <v>24.883200000000002</v>
      </c>
      <c r="K47" s="3">
        <v>8.0352000000000015</v>
      </c>
      <c r="L47" s="3">
        <v>0</v>
      </c>
      <c r="M47" s="3">
        <v>0</v>
      </c>
      <c r="N47" s="3">
        <v>0</v>
      </c>
      <c r="O47" s="3">
        <v>361.15200000000004</v>
      </c>
    </row>
    <row r="48" spans="1:15" x14ac:dyDescent="0.5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5">
      <c r="C50" s="1" t="s">
        <v>16</v>
      </c>
      <c r="D50" s="1" t="s">
        <v>17</v>
      </c>
      <c r="E50" s="1" t="s">
        <v>18</v>
      </c>
      <c r="F50" s="1" t="s">
        <v>19</v>
      </c>
      <c r="G50" s="1" t="s">
        <v>20</v>
      </c>
      <c r="H50" s="1" t="s">
        <v>21</v>
      </c>
      <c r="I50" s="1" t="s">
        <v>22</v>
      </c>
      <c r="J50" s="1" t="s">
        <v>23</v>
      </c>
      <c r="K50" s="1" t="s">
        <v>24</v>
      </c>
      <c r="L50" s="1" t="s">
        <v>25</v>
      </c>
      <c r="M50" s="1" t="s">
        <v>26</v>
      </c>
      <c r="N50" s="1" t="s">
        <v>27</v>
      </c>
      <c r="O50" s="1" t="s">
        <v>28</v>
      </c>
    </row>
    <row r="51" spans="1:15" x14ac:dyDescent="0.5">
      <c r="A51" s="5" t="s">
        <v>49</v>
      </c>
      <c r="B51" s="6"/>
      <c r="C51" s="4">
        <f>SUM(C5:C49)/COUNT(C5:C49)</f>
        <v>9.5222042790697667</v>
      </c>
      <c r="D51" s="4">
        <f t="shared" ref="D51:O51" si="0">SUM(D5:D49)/COUNT(D5:D49)</f>
        <v>22.036520930232559</v>
      </c>
      <c r="E51" s="4">
        <f t="shared" si="0"/>
        <v>31.45976706976743</v>
      </c>
      <c r="F51" s="4">
        <f t="shared" si="0"/>
        <v>49.81866195348838</v>
      </c>
      <c r="G51" s="4">
        <f t="shared" si="0"/>
        <v>100.70092799999999</v>
      </c>
      <c r="H51" s="4">
        <f t="shared" si="0"/>
        <v>187.54582772093028</v>
      </c>
      <c r="I51" s="4">
        <f t="shared" si="0"/>
        <v>115.07503479069766</v>
      </c>
      <c r="J51" s="4">
        <f t="shared" si="0"/>
        <v>29.12176297674419</v>
      </c>
      <c r="K51" s="4">
        <f t="shared" si="0"/>
        <v>18.636520186046511</v>
      </c>
      <c r="L51" s="4">
        <f t="shared" si="0"/>
        <v>10.23590846511628</v>
      </c>
      <c r="M51" s="4">
        <f t="shared" si="0"/>
        <v>8.7397216744186021</v>
      </c>
      <c r="N51" s="4">
        <f t="shared" si="0"/>
        <v>9.3422109767441839</v>
      </c>
      <c r="O51" s="4">
        <f t="shared" si="0"/>
        <v>592.23506902325596</v>
      </c>
    </row>
    <row r="52" spans="1:15" x14ac:dyDescent="0.5">
      <c r="A52" s="5" t="s">
        <v>50</v>
      </c>
      <c r="B52" s="6"/>
      <c r="C52" s="4">
        <f>STDEV(C5:C49)</f>
        <v>11.965067494917264</v>
      </c>
      <c r="D52" s="4">
        <f t="shared" ref="D52:O52" si="1">STDEV(D5:D49)</f>
        <v>20.868103571404216</v>
      </c>
      <c r="E52" s="4">
        <f t="shared" si="1"/>
        <v>29.578208392343075</v>
      </c>
      <c r="F52" s="4">
        <f t="shared" si="1"/>
        <v>38.889733690088008</v>
      </c>
      <c r="G52" s="4">
        <f t="shared" si="1"/>
        <v>72.10175621750588</v>
      </c>
      <c r="H52" s="4">
        <f t="shared" si="1"/>
        <v>82.053203820639595</v>
      </c>
      <c r="I52" s="4">
        <f t="shared" si="1"/>
        <v>80.269321801649085</v>
      </c>
      <c r="J52" s="4">
        <f t="shared" si="1"/>
        <v>18.225730111790025</v>
      </c>
      <c r="K52" s="4">
        <f t="shared" si="1"/>
        <v>18.569451425927671</v>
      </c>
      <c r="L52" s="4">
        <f t="shared" si="1"/>
        <v>16.799114814387103</v>
      </c>
      <c r="M52" s="4">
        <f t="shared" si="1"/>
        <v>12.263473779258355</v>
      </c>
      <c r="N52" s="4">
        <f t="shared" si="1"/>
        <v>12.586005933303785</v>
      </c>
      <c r="O52" s="4">
        <f t="shared" si="1"/>
        <v>225.41468460728569</v>
      </c>
    </row>
    <row r="53" spans="1:15" x14ac:dyDescent="0.5">
      <c r="A53" s="5" t="s">
        <v>51</v>
      </c>
      <c r="B53" s="6"/>
      <c r="C53" s="4">
        <f>C51+C52</f>
        <v>21.487271773987032</v>
      </c>
      <c r="D53" s="4">
        <f t="shared" ref="D53:O53" si="2">D51+D52</f>
        <v>42.904624501636775</v>
      </c>
      <c r="E53" s="4">
        <f t="shared" si="2"/>
        <v>61.037975462110509</v>
      </c>
      <c r="F53" s="4">
        <f t="shared" si="2"/>
        <v>88.708395643576381</v>
      </c>
      <c r="G53" s="4">
        <f t="shared" si="2"/>
        <v>172.80268421750588</v>
      </c>
      <c r="H53" s="4">
        <f t="shared" si="2"/>
        <v>269.59903154156984</v>
      </c>
      <c r="I53" s="4">
        <f t="shared" si="2"/>
        <v>195.34435659234674</v>
      </c>
      <c r="J53" s="4">
        <f t="shared" si="2"/>
        <v>47.347493088534215</v>
      </c>
      <c r="K53" s="4">
        <f t="shared" si="2"/>
        <v>37.205971611974178</v>
      </c>
      <c r="L53" s="4">
        <f t="shared" si="2"/>
        <v>27.035023279503385</v>
      </c>
      <c r="M53" s="4">
        <f t="shared" si="2"/>
        <v>21.003195453676959</v>
      </c>
      <c r="N53" s="4">
        <f t="shared" si="2"/>
        <v>21.928216910047968</v>
      </c>
      <c r="O53" s="4">
        <f t="shared" si="2"/>
        <v>817.64975363054168</v>
      </c>
    </row>
    <row r="54" spans="1:15" x14ac:dyDescent="0.5">
      <c r="A54" s="5" t="s">
        <v>52</v>
      </c>
      <c r="B54" s="6"/>
      <c r="C54" s="4">
        <f>C51-C52</f>
        <v>-2.4428632158474972</v>
      </c>
      <c r="D54" s="4">
        <f t="shared" ref="D54:O54" si="3">D51-D52</f>
        <v>1.1684173588283429</v>
      </c>
      <c r="E54" s="4">
        <f t="shared" si="3"/>
        <v>1.8815586774243549</v>
      </c>
      <c r="F54" s="4">
        <f t="shared" si="3"/>
        <v>10.928928263400373</v>
      </c>
      <c r="G54" s="4">
        <f t="shared" si="3"/>
        <v>28.599171782494111</v>
      </c>
      <c r="H54" s="4">
        <f t="shared" si="3"/>
        <v>105.49262390029068</v>
      </c>
      <c r="I54" s="4">
        <f t="shared" si="3"/>
        <v>34.805712989048573</v>
      </c>
      <c r="J54" s="4">
        <f t="shared" si="3"/>
        <v>10.896032864954165</v>
      </c>
      <c r="K54" s="4">
        <f t="shared" si="3"/>
        <v>6.7068760118839776E-2</v>
      </c>
      <c r="L54" s="4">
        <f t="shared" si="3"/>
        <v>-6.563206349270823</v>
      </c>
      <c r="M54" s="4">
        <f t="shared" si="3"/>
        <v>-3.5237521048397529</v>
      </c>
      <c r="N54" s="4">
        <f t="shared" si="3"/>
        <v>-3.2437949565596007</v>
      </c>
      <c r="O54" s="4">
        <f t="shared" si="3"/>
        <v>366.82038441597024</v>
      </c>
    </row>
    <row r="55" spans="1:15" x14ac:dyDescent="0.5">
      <c r="A55" s="5" t="s">
        <v>53</v>
      </c>
      <c r="B55" s="6"/>
      <c r="C55" s="4">
        <f>MAX(C5:C49)</f>
        <v>49.507200000000005</v>
      </c>
      <c r="D55" s="4">
        <f t="shared" ref="D55:O55" si="4">MAX(D5:D49)</f>
        <v>84.980447999999996</v>
      </c>
      <c r="E55" s="4">
        <f t="shared" si="4"/>
        <v>123.16752</v>
      </c>
      <c r="F55" s="4">
        <f t="shared" si="4"/>
        <v>146.17756800000001</v>
      </c>
      <c r="G55" s="4">
        <f t="shared" si="4"/>
        <v>323.63452799999993</v>
      </c>
      <c r="H55" s="4">
        <f t="shared" si="4"/>
        <v>340.23196799999999</v>
      </c>
      <c r="I55" s="4">
        <f t="shared" si="4"/>
        <v>395.6869440000001</v>
      </c>
      <c r="J55" s="4">
        <f t="shared" si="4"/>
        <v>77.423904000000007</v>
      </c>
      <c r="K55" s="4">
        <f t="shared" si="4"/>
        <v>94.348800000000011</v>
      </c>
      <c r="L55" s="4">
        <f t="shared" si="4"/>
        <v>91.152000000000001</v>
      </c>
      <c r="M55" s="4">
        <f t="shared" si="4"/>
        <v>51.148800000000001</v>
      </c>
      <c r="N55" s="4">
        <f t="shared" si="4"/>
        <v>40.608000000000004</v>
      </c>
      <c r="O55" s="4">
        <f t="shared" si="4"/>
        <v>1218.5095680000002</v>
      </c>
    </row>
    <row r="56" spans="1:15" x14ac:dyDescent="0.5">
      <c r="A56" s="5" t="s">
        <v>54</v>
      </c>
      <c r="B56" s="6"/>
      <c r="C56" s="4">
        <f>MIN(C5:C49)</f>
        <v>0</v>
      </c>
      <c r="D56" s="4">
        <f t="shared" ref="D56:O56" si="5">MIN(D5:D49)</f>
        <v>0</v>
      </c>
      <c r="E56" s="4">
        <f t="shared" si="5"/>
        <v>0</v>
      </c>
      <c r="F56" s="4">
        <f t="shared" si="5"/>
        <v>8.6400000000000008E-4</v>
      </c>
      <c r="G56" s="4">
        <f t="shared" si="5"/>
        <v>0</v>
      </c>
      <c r="H56" s="4">
        <f t="shared" si="5"/>
        <v>24.967872000000003</v>
      </c>
      <c r="I56" s="4">
        <f t="shared" si="5"/>
        <v>9.9835200000000004</v>
      </c>
      <c r="J56" s="4">
        <f t="shared" si="5"/>
        <v>0</v>
      </c>
      <c r="K56" s="4">
        <f t="shared" si="5"/>
        <v>0</v>
      </c>
      <c r="L56" s="4">
        <f t="shared" si="5"/>
        <v>0</v>
      </c>
      <c r="M56" s="4">
        <f t="shared" si="5"/>
        <v>0</v>
      </c>
      <c r="N56" s="4">
        <f t="shared" si="5"/>
        <v>0</v>
      </c>
      <c r="O56" s="4">
        <f t="shared" si="5"/>
        <v>139.68719999999999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2018-05-22T07:06:04Z</dcterms:created>
  <dcterms:modified xsi:type="dcterms:W3CDTF">2024-04-22T07:01:08Z</dcterms:modified>
</cp:coreProperties>
</file>